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elv\Documents\fietsen\fietsexcel\nederlandsexcel\"/>
    </mc:Choice>
  </mc:AlternateContent>
  <bookViews>
    <workbookView xWindow="0" yWindow="0" windowWidth="25200" windowHeight="11985" activeTab="1"/>
  </bookViews>
  <sheets>
    <sheet name="Blad1" sheetId="1" r:id="rId1"/>
    <sheet name="Blad2" sheetId="2" r:id="rId2"/>
    <sheet name="Blad3" sheetId="5" r:id="rId3"/>
    <sheet name="Blad4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  <c r="I14" i="2"/>
  <c r="I13" i="2"/>
  <c r="I12" i="2"/>
  <c r="I11" i="2"/>
  <c r="I10" i="2"/>
  <c r="I9" i="2"/>
  <c r="I8" i="2"/>
  <c r="H8" i="2" l="1"/>
  <c r="I21" i="2" l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22" i="2" l="1"/>
  <c r="I22" i="2"/>
</calcChain>
</file>

<file path=xl/sharedStrings.xml><?xml version="1.0" encoding="utf-8"?>
<sst xmlns="http://schemas.openxmlformats.org/spreadsheetml/2006/main" count="71" uniqueCount="63">
  <si>
    <t xml:space="preserve">spaaklengte:  </t>
  </si>
  <si>
    <t>spanning</t>
  </si>
  <si>
    <t xml:space="preserve"> </t>
  </si>
  <si>
    <t>De meetresultaten moeten voor het maken van een grafiek consequent ingevoerd worden.</t>
  </si>
  <si>
    <t>Parktool spaakspanningmeters worden veel gebruikt door fietsmonteurs en fietsliefbebbers.</t>
  </si>
  <si>
    <t>Het programma zal de resultaten weergeven in een overzichtelijke "radargrafiek".</t>
  </si>
  <si>
    <t>spaak</t>
  </si>
  <si>
    <t>merk velg:</t>
  </si>
  <si>
    <t>Parktool calibreert de meters bij de eindcontrole; dat gebeurt bij de Chinese klonen niet altijd.</t>
  </si>
  <si>
    <t>Een goede meting is herhaalbaar; oefen het loslaten van de veer een aantal maal.</t>
  </si>
  <si>
    <t>Houd het wiel met het ventielgat naar boven; als de spaak aan de voorkant naast het ventiel,</t>
  </si>
  <si>
    <t xml:space="preserve">Als we de meetwaarden ingevoerd hebben, zijn dat dus spaken 1,3,5,7 enz.  Zodra we rond zijn, </t>
  </si>
  <si>
    <t>aan de rechter kant zit, noemen we dit  kant A, spaak1. De spaak rechts ervan, is kant A, spaak3.</t>
  </si>
  <si>
    <t>draaien we het wiel om; dit is kant B en we meten nu linksom de spaken 2,4,6 enz.</t>
  </si>
  <si>
    <t>Als de spaak aan de voorkant naast het ventielgat, links zit, noemen we deze zijde kant B.</t>
  </si>
  <si>
    <t xml:space="preserve">Het tweede spaakgat rechts van het ventielgat bevat nu kant B, spaak2. We voeren de </t>
  </si>
  <si>
    <t>meetwaarden rechtsom in , als spaak 2,4,6 enz.  Als we klaar zijn draaien we het wiel om.</t>
  </si>
  <si>
    <t xml:space="preserve">Nu zijn we bij kant A, en links van het ventielgat zit kant A, spaak1 ; we meten nu linksom. </t>
  </si>
  <si>
    <t>Als we de meetwaarden ingevoerd hebben, zijn dat dus spaken 1,3,5,7 enz.</t>
  </si>
  <si>
    <t>Blad2: 28spaken      Blad3: 32spaken     Blad4: 36spaken</t>
  </si>
  <si>
    <t>Chinese klonen als Deckas gebruiken een andere veersterkte; hiervoor is de file niet geschikt.</t>
  </si>
  <si>
    <t>Een goed gespaakt wiel heeft, per kant, niet meer dan 10% verschil in spaakspanningen.</t>
  </si>
  <si>
    <t>Spaakspanningsberekening met meetwaarden van de Parktool TM-1 .</t>
  </si>
  <si>
    <t>Kromme en niet ronde velgen, leveren zeer wisselende spaakspanningen op.</t>
  </si>
  <si>
    <t xml:space="preserve">merk spaak: </t>
  </si>
  <si>
    <t xml:space="preserve">Ook het gemiddelde per kant is berekend. Bij derailleurwielen is dat natuurlijk verschillend! </t>
  </si>
  <si>
    <t>kantA</t>
  </si>
  <si>
    <t>kantB</t>
  </si>
  <si>
    <t>MEETRESULTATEN</t>
  </si>
  <si>
    <t>1;28</t>
  </si>
  <si>
    <t>3;2</t>
  </si>
  <si>
    <t xml:space="preserve">          gemiddeld:</t>
  </si>
  <si>
    <t>5;4</t>
  </si>
  <si>
    <t>7;6</t>
  </si>
  <si>
    <t>9;8</t>
  </si>
  <si>
    <t>11;10</t>
  </si>
  <si>
    <t>13;12</t>
  </si>
  <si>
    <t>15;14</t>
  </si>
  <si>
    <t>17;16</t>
  </si>
  <si>
    <t>19;18</t>
  </si>
  <si>
    <t>21;20</t>
  </si>
  <si>
    <t>23;22</t>
  </si>
  <si>
    <t>25;24</t>
  </si>
  <si>
    <t>27;26</t>
  </si>
  <si>
    <t>SPAAKSPANNING IN GRAFIEK</t>
  </si>
  <si>
    <t>32 SPAKEN</t>
  </si>
  <si>
    <t>36SPAKEN</t>
  </si>
  <si>
    <t>Mavic MA2</t>
  </si>
  <si>
    <t>DT 13 plain</t>
  </si>
  <si>
    <t>De grafiek combineert gegevens. Zo staan spaak 1(rood) en 28(blauw) op dezelfde grafiekpoot.</t>
  </si>
  <si>
    <t xml:space="preserve">De getallen die je afleest zijn feitelijk tienden van mm's , dus (maximale waarde) 50 = 5mm </t>
  </si>
  <si>
    <t>Deze file is voor SPAAK Nr 13 (2,3mm) en 28 spaken per wiel.</t>
  </si>
  <si>
    <t>De kans op loslopende spaken en/ of spaakbreuk, neemt dan sterk toe.</t>
  </si>
  <si>
    <t>Moderne voorwielen met schijfrem, zijn ook vaak paraplu gespaakt.</t>
  </si>
  <si>
    <t xml:space="preserve">De eenvoudige constructie en afleesschaal van de Parktool TM-1 , beperkt de absolute </t>
  </si>
  <si>
    <t>Via de  Parktool tabel reken je die waarde om naar spaakspanning in kgf (kg-force) .</t>
  </si>
  <si>
    <r>
      <t xml:space="preserve">Om de invoerkwaliteit te verbeteren, schatten we de waarden </t>
    </r>
    <r>
      <rPr>
        <b/>
        <sz val="11"/>
        <color theme="1"/>
        <rFont val="Calibri"/>
        <family val="2"/>
        <scheme val="minor"/>
      </rPr>
      <t xml:space="preserve">op 0,5 nauwkeurig </t>
    </r>
    <r>
      <rPr>
        <sz val="11"/>
        <color theme="1"/>
        <rFont val="Calibri"/>
        <family val="2"/>
        <scheme val="minor"/>
      </rPr>
      <t>.</t>
    </r>
  </si>
  <si>
    <t>Die oude eenheid is in de techniek vervangen door de Newton (N); 1kgf is 9,8N.</t>
  </si>
  <si>
    <t xml:space="preserve">nauwkeurigheid tot + of - 100N ; de relatieve nauwkeurigheid is beter. </t>
  </si>
  <si>
    <t>Shimano RH1050</t>
  </si>
  <si>
    <t>aantal spaken:</t>
  </si>
  <si>
    <t xml:space="preserve">              Spaak SWG nr. op meetpunten:</t>
  </si>
  <si>
    <t xml:space="preserve">      merk en type naaf: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</si>
</sst>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3" fillId="0" borderId="5" xfId="0" applyFont="1" applyBorder="1"/>
    <xf numFmtId="0" fontId="0" fillId="3" borderId="2" xfId="0" applyFill="1" applyBorder="1"/>
    <xf numFmtId="0" fontId="0" fillId="3" borderId="3" xfId="0" applyFill="1" applyBorder="1"/>
    <xf numFmtId="0" fontId="2" fillId="0" borderId="1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3" fillId="2" borderId="1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5" borderId="0" xfId="0" applyFont="1" applyFill="1"/>
    <xf numFmtId="0" fontId="4" fillId="4" borderId="0" xfId="0" applyFont="1" applyFill="1" applyBorder="1"/>
    <xf numFmtId="0" fontId="0" fillId="4" borderId="0" xfId="0" applyFill="1" applyBorder="1"/>
    <xf numFmtId="0" fontId="0" fillId="5" borderId="0" xfId="0" applyFill="1" applyAlignment="1">
      <alignment vertical="top"/>
    </xf>
    <xf numFmtId="17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5" fillId="0" borderId="0" xfId="0" applyFont="1"/>
    <xf numFmtId="0" fontId="6" fillId="0" borderId="0" xfId="0" applyFont="1"/>
    <xf numFmtId="0" fontId="0" fillId="3" borderId="0" xfId="0" applyFill="1" applyBorder="1" applyAlignment="1" applyProtection="1">
      <alignment horizontal="left"/>
      <protection locked="0"/>
    </xf>
    <xf numFmtId="0" fontId="3" fillId="0" borderId="15" xfId="0" applyFont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0" fillId="6" borderId="18" xfId="0" applyFill="1" applyBorder="1" applyAlignment="1" applyProtection="1">
      <alignment horizontal="left"/>
      <protection locked="0"/>
    </xf>
    <xf numFmtId="0" fontId="0" fillId="6" borderId="18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404867824"/>
        <c:axId val="404861944"/>
      </c:radarChart>
      <c:catAx>
        <c:axId val="404867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4861944"/>
        <c:crosses val="autoZero"/>
        <c:auto val="1"/>
        <c:lblAlgn val="ctr"/>
        <c:lblOffset val="100"/>
        <c:noMultiLvlLbl val="0"/>
      </c:catAx>
      <c:valAx>
        <c:axId val="40486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486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SPAAKSPANNING</a:t>
            </a:r>
            <a:r>
              <a:rPr lang="nl-NL" baseline="0"/>
              <a:t> IN GRAFIEK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Blad2!$G$8:$G$21</c:f>
              <c:strCache>
                <c:ptCount val="14"/>
                <c:pt idx="0">
                  <c:v>1;28</c:v>
                </c:pt>
                <c:pt idx="1">
                  <c:v>3;2</c:v>
                </c:pt>
                <c:pt idx="2">
                  <c:v>5;4</c:v>
                </c:pt>
                <c:pt idx="3">
                  <c:v>7;6</c:v>
                </c:pt>
                <c:pt idx="4">
                  <c:v>9;8</c:v>
                </c:pt>
                <c:pt idx="5">
                  <c:v>11;10</c:v>
                </c:pt>
                <c:pt idx="6">
                  <c:v>13;12</c:v>
                </c:pt>
                <c:pt idx="7">
                  <c:v>15;14</c:v>
                </c:pt>
                <c:pt idx="8">
                  <c:v>17;16</c:v>
                </c:pt>
                <c:pt idx="9">
                  <c:v>19;18</c:v>
                </c:pt>
                <c:pt idx="10">
                  <c:v>21;20</c:v>
                </c:pt>
                <c:pt idx="11">
                  <c:v>23;22</c:v>
                </c:pt>
                <c:pt idx="12">
                  <c:v>25;24</c:v>
                </c:pt>
                <c:pt idx="13">
                  <c:v>27;26</c:v>
                </c:pt>
              </c:strCache>
            </c:strRef>
          </c:cat>
          <c:val>
            <c:numRef>
              <c:f>Blad2!$H$8:$H$21</c:f>
              <c:numCache>
                <c:formatCode>General</c:formatCode>
                <c:ptCount val="14"/>
                <c:pt idx="0">
                  <c:v>1260</c:v>
                </c:pt>
                <c:pt idx="1">
                  <c:v>950</c:v>
                </c:pt>
                <c:pt idx="2">
                  <c:v>1100</c:v>
                </c:pt>
                <c:pt idx="3">
                  <c:v>1100</c:v>
                </c:pt>
                <c:pt idx="4">
                  <c:v>1100</c:v>
                </c:pt>
                <c:pt idx="5">
                  <c:v>1100</c:v>
                </c:pt>
                <c:pt idx="6">
                  <c:v>1100</c:v>
                </c:pt>
                <c:pt idx="7">
                  <c:v>1100</c:v>
                </c:pt>
                <c:pt idx="8">
                  <c:v>1100</c:v>
                </c:pt>
                <c:pt idx="9">
                  <c:v>1100</c:v>
                </c:pt>
                <c:pt idx="10">
                  <c:v>1100</c:v>
                </c:pt>
                <c:pt idx="11">
                  <c:v>1100</c:v>
                </c:pt>
                <c:pt idx="12">
                  <c:v>1100</c:v>
                </c:pt>
                <c:pt idx="13">
                  <c:v>1100</c:v>
                </c:pt>
              </c:numCache>
            </c:numRef>
          </c:val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Blad2!$G$8:$G$21</c:f>
              <c:strCache>
                <c:ptCount val="14"/>
                <c:pt idx="0">
                  <c:v>1;28</c:v>
                </c:pt>
                <c:pt idx="1">
                  <c:v>3;2</c:v>
                </c:pt>
                <c:pt idx="2">
                  <c:v>5;4</c:v>
                </c:pt>
                <c:pt idx="3">
                  <c:v>7;6</c:v>
                </c:pt>
                <c:pt idx="4">
                  <c:v>9;8</c:v>
                </c:pt>
                <c:pt idx="5">
                  <c:v>11;10</c:v>
                </c:pt>
                <c:pt idx="6">
                  <c:v>13;12</c:v>
                </c:pt>
                <c:pt idx="7">
                  <c:v>15;14</c:v>
                </c:pt>
                <c:pt idx="8">
                  <c:v>17;16</c:v>
                </c:pt>
                <c:pt idx="9">
                  <c:v>19;18</c:v>
                </c:pt>
                <c:pt idx="10">
                  <c:v>21;20</c:v>
                </c:pt>
                <c:pt idx="11">
                  <c:v>23;22</c:v>
                </c:pt>
                <c:pt idx="12">
                  <c:v>25;24</c:v>
                </c:pt>
                <c:pt idx="13">
                  <c:v>27;26</c:v>
                </c:pt>
              </c:strCache>
            </c:strRef>
          </c:cat>
          <c:val>
            <c:numRef>
              <c:f>Blad2!$I$8:$I$21</c:f>
              <c:numCache>
                <c:formatCode>General</c:formatCode>
                <c:ptCount val="14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868608"/>
        <c:axId val="404866648"/>
      </c:radarChart>
      <c:catAx>
        <c:axId val="40486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4866648"/>
        <c:crosses val="autoZero"/>
        <c:auto val="1"/>
        <c:lblAlgn val="ctr"/>
        <c:lblOffset val="100"/>
        <c:noMultiLvlLbl val="0"/>
      </c:catAx>
      <c:valAx>
        <c:axId val="40486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486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0</xdr:rowOff>
    </xdr:from>
    <xdr:to>
      <xdr:col>11</xdr:col>
      <xdr:colOff>0</xdr:colOff>
      <xdr:row>51</xdr:row>
      <xdr:rowOff>104775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27</xdr:row>
      <xdr:rowOff>33337</xdr:rowOff>
    </xdr:from>
    <xdr:to>
      <xdr:col>10</xdr:col>
      <xdr:colOff>590550</xdr:colOff>
      <xdr:row>51</xdr:row>
      <xdr:rowOff>104775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3" sqref="M3"/>
    </sheetView>
  </sheetViews>
  <sheetFormatPr defaultRowHeight="15" x14ac:dyDescent="0.25"/>
  <cols>
    <col min="1" max="1" width="8.28515625" customWidth="1"/>
    <col min="2" max="2" width="6.7109375" customWidth="1"/>
    <col min="3" max="3" width="8" customWidth="1"/>
    <col min="4" max="4" width="5.7109375" customWidth="1"/>
    <col min="5" max="5" width="6.85546875" customWidth="1"/>
    <col min="6" max="6" width="7.28515625" customWidth="1"/>
    <col min="7" max="7" width="8" customWidth="1"/>
    <col min="11" max="11" width="6.5703125" customWidth="1"/>
  </cols>
  <sheetData>
    <row r="1" spans="1:13" ht="28.5" customHeight="1" thickBot="1" x14ac:dyDescent="0.35">
      <c r="A1" s="10" t="s">
        <v>22</v>
      </c>
      <c r="B1" s="8"/>
      <c r="C1" s="8"/>
      <c r="D1" s="8"/>
      <c r="E1" s="8"/>
      <c r="F1" s="8"/>
      <c r="G1" s="8"/>
      <c r="H1" s="8"/>
      <c r="I1" s="9"/>
      <c r="J1" s="8"/>
      <c r="K1" s="9"/>
    </row>
    <row r="2" spans="1:13" ht="18" customHeight="1" x14ac:dyDescent="0.25">
      <c r="L2" s="1"/>
    </row>
    <row r="3" spans="1:13" ht="16.5" customHeight="1" x14ac:dyDescent="0.25">
      <c r="M3" t="s">
        <v>2</v>
      </c>
    </row>
    <row r="4" spans="1:13" x14ac:dyDescent="0.25">
      <c r="A4" t="s">
        <v>4</v>
      </c>
      <c r="D4" s="3"/>
      <c r="E4" s="3"/>
      <c r="F4" s="3"/>
      <c r="G4" s="3"/>
      <c r="H4" s="3"/>
      <c r="I4" s="3"/>
      <c r="M4" t="s">
        <v>2</v>
      </c>
    </row>
    <row r="5" spans="1:13" x14ac:dyDescent="0.25">
      <c r="A5" t="s">
        <v>50</v>
      </c>
    </row>
    <row r="6" spans="1:13" x14ac:dyDescent="0.25">
      <c r="A6" t="s">
        <v>55</v>
      </c>
    </row>
    <row r="7" spans="1:13" x14ac:dyDescent="0.25">
      <c r="A7" t="s">
        <v>57</v>
      </c>
    </row>
    <row r="9" spans="1:13" x14ac:dyDescent="0.25">
      <c r="A9" t="s">
        <v>54</v>
      </c>
    </row>
    <row r="10" spans="1:13" ht="15.75" customHeight="1" x14ac:dyDescent="0.25">
      <c r="A10" t="s">
        <v>58</v>
      </c>
    </row>
    <row r="11" spans="1:13" x14ac:dyDescent="0.25">
      <c r="A11" t="s">
        <v>56</v>
      </c>
    </row>
    <row r="12" spans="1:13" ht="16.5" customHeight="1" x14ac:dyDescent="0.25">
      <c r="A12" t="s">
        <v>9</v>
      </c>
    </row>
    <row r="14" spans="1:13" x14ac:dyDescent="0.25">
      <c r="A14" t="s">
        <v>5</v>
      </c>
    </row>
    <row r="15" spans="1:13" x14ac:dyDescent="0.25">
      <c r="A15" t="s">
        <v>3</v>
      </c>
    </row>
    <row r="16" spans="1:13" x14ac:dyDescent="0.25">
      <c r="A16" t="s">
        <v>10</v>
      </c>
    </row>
    <row r="17" spans="1:1" x14ac:dyDescent="0.25">
      <c r="A17" t="s">
        <v>12</v>
      </c>
    </row>
    <row r="18" spans="1:1" x14ac:dyDescent="0.25">
      <c r="A18" t="s">
        <v>11</v>
      </c>
    </row>
    <row r="19" spans="1:1" x14ac:dyDescent="0.25">
      <c r="A19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  <row r="24" spans="1:1" x14ac:dyDescent="0.25">
      <c r="A24" t="s">
        <v>17</v>
      </c>
    </row>
    <row r="25" spans="1:1" x14ac:dyDescent="0.25">
      <c r="A25" t="s">
        <v>18</v>
      </c>
    </row>
    <row r="27" spans="1:1" x14ac:dyDescent="0.25">
      <c r="A27" t="s">
        <v>25</v>
      </c>
    </row>
    <row r="28" spans="1:1" x14ac:dyDescent="0.25">
      <c r="A28" t="s">
        <v>53</v>
      </c>
    </row>
    <row r="29" spans="1:1" x14ac:dyDescent="0.25">
      <c r="A29" t="s">
        <v>21</v>
      </c>
    </row>
    <row r="30" spans="1:1" x14ac:dyDescent="0.25">
      <c r="A30" t="s">
        <v>23</v>
      </c>
    </row>
    <row r="31" spans="1:1" x14ac:dyDescent="0.25">
      <c r="A31" t="s">
        <v>52</v>
      </c>
    </row>
    <row r="33" spans="1:9" x14ac:dyDescent="0.25">
      <c r="A33" t="s">
        <v>8</v>
      </c>
    </row>
    <row r="34" spans="1:9" x14ac:dyDescent="0.25">
      <c r="A34" t="s">
        <v>20</v>
      </c>
    </row>
    <row r="36" spans="1:9" x14ac:dyDescent="0.25">
      <c r="C36" s="29" t="s">
        <v>19</v>
      </c>
      <c r="D36" s="29"/>
      <c r="E36" s="29"/>
      <c r="F36" s="29"/>
      <c r="G36" s="29"/>
      <c r="H36" s="30"/>
      <c r="I36" s="3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K6" sqref="K6"/>
    </sheetView>
  </sheetViews>
  <sheetFormatPr defaultRowHeight="15" x14ac:dyDescent="0.25"/>
  <cols>
    <col min="1" max="1" width="6.5703125" customWidth="1"/>
    <col min="2" max="2" width="6.85546875" customWidth="1"/>
    <col min="3" max="3" width="6.140625" customWidth="1"/>
    <col min="4" max="4" width="7.28515625" customWidth="1"/>
    <col min="5" max="5" width="5.5703125" customWidth="1"/>
    <col min="6" max="7" width="7.7109375" customWidth="1"/>
    <col min="9" max="9" width="9.42578125" customWidth="1"/>
    <col min="10" max="10" width="10.85546875" customWidth="1"/>
    <col min="11" max="11" width="7.85546875" customWidth="1"/>
  </cols>
  <sheetData>
    <row r="1" spans="1:11" ht="19.5" thickBot="1" x14ac:dyDescent="0.35">
      <c r="A1" s="7" t="s">
        <v>51</v>
      </c>
      <c r="B1" s="4"/>
      <c r="C1" s="32"/>
      <c r="D1" s="33"/>
      <c r="E1" s="33"/>
      <c r="F1" s="5"/>
      <c r="G1" s="5"/>
      <c r="H1" s="5"/>
      <c r="I1" s="5"/>
      <c r="J1" s="5"/>
      <c r="K1" s="6"/>
    </row>
    <row r="2" spans="1:11" x14ac:dyDescent="0.25">
      <c r="A2" s="11" t="s">
        <v>7</v>
      </c>
      <c r="B2" s="11"/>
      <c r="C2" s="38" t="s">
        <v>47</v>
      </c>
      <c r="D2" s="39"/>
      <c r="E2" s="40"/>
      <c r="G2" s="11" t="s">
        <v>62</v>
      </c>
      <c r="H2" s="11"/>
      <c r="I2" s="11"/>
      <c r="J2" s="21" t="s">
        <v>59</v>
      </c>
      <c r="K2" s="22"/>
    </row>
    <row r="3" spans="1:11" ht="15.75" thickBot="1" x14ac:dyDescent="0.3">
      <c r="A3" t="s">
        <v>24</v>
      </c>
      <c r="C3" s="37" t="s">
        <v>48</v>
      </c>
      <c r="D3" s="34"/>
      <c r="E3" s="35"/>
      <c r="H3" t="s">
        <v>0</v>
      </c>
      <c r="J3" s="28">
        <v>298</v>
      </c>
      <c r="K3" s="41">
        <v>296</v>
      </c>
    </row>
    <row r="4" spans="1:11" ht="16.5" thickTop="1" thickBot="1" x14ac:dyDescent="0.3">
      <c r="A4" t="s">
        <v>60</v>
      </c>
      <c r="C4" s="43"/>
      <c r="D4" s="36"/>
      <c r="E4" s="36"/>
      <c r="G4" t="s">
        <v>61</v>
      </c>
      <c r="J4" s="31"/>
      <c r="K4" s="42"/>
    </row>
    <row r="5" spans="1:11" ht="15.75" thickTop="1" x14ac:dyDescent="0.25"/>
    <row r="6" spans="1:11" x14ac:dyDescent="0.25">
      <c r="B6" t="s">
        <v>28</v>
      </c>
      <c r="G6" t="s">
        <v>44</v>
      </c>
    </row>
    <row r="7" spans="1:11" ht="16.5" thickBot="1" x14ac:dyDescent="0.3">
      <c r="A7" s="12" t="s">
        <v>6</v>
      </c>
      <c r="B7" s="13" t="s">
        <v>26</v>
      </c>
      <c r="C7" s="14" t="s">
        <v>27</v>
      </c>
      <c r="D7" s="12" t="s">
        <v>6</v>
      </c>
      <c r="G7" t="s">
        <v>6</v>
      </c>
      <c r="H7" s="16" t="s">
        <v>1</v>
      </c>
      <c r="I7" s="15" t="s">
        <v>1</v>
      </c>
    </row>
    <row r="8" spans="1:11" x14ac:dyDescent="0.25">
      <c r="A8" s="12">
        <v>1</v>
      </c>
      <c r="B8" s="24">
        <v>29.5</v>
      </c>
      <c r="C8" s="25">
        <v>30</v>
      </c>
      <c r="D8" s="12">
        <v>2</v>
      </c>
      <c r="G8" s="17" t="s">
        <v>29</v>
      </c>
      <c r="H8" s="18">
        <f t="shared" ref="H8:H21" si="0" xml:space="preserve"> ROUND(580*1.152^(B8-24),-1)</f>
        <v>1260</v>
      </c>
      <c r="I8" s="18">
        <f xml:space="preserve"> ROUND(580*1.152^(C21-24),-1)</f>
        <v>1360</v>
      </c>
      <c r="K8" s="11"/>
    </row>
    <row r="9" spans="1:11" x14ac:dyDescent="0.25">
      <c r="A9" s="12">
        <v>3</v>
      </c>
      <c r="B9" s="20">
        <v>27.5</v>
      </c>
      <c r="C9" s="26">
        <v>30</v>
      </c>
      <c r="D9" s="12">
        <v>4</v>
      </c>
      <c r="G9" s="12" t="s">
        <v>30</v>
      </c>
      <c r="H9" s="18">
        <f t="shared" si="0"/>
        <v>950</v>
      </c>
      <c r="I9" s="18">
        <f t="shared" ref="I9:I20" si="1" xml:space="preserve"> ROUND(580*1.152^(C8-24),-1)</f>
        <v>1360</v>
      </c>
    </row>
    <row r="10" spans="1:11" x14ac:dyDescent="0.25">
      <c r="A10" s="12">
        <v>5</v>
      </c>
      <c r="B10" s="20">
        <v>28.5</v>
      </c>
      <c r="C10" s="26">
        <v>30</v>
      </c>
      <c r="D10" s="12">
        <v>6</v>
      </c>
      <c r="G10" s="12" t="s">
        <v>32</v>
      </c>
      <c r="H10" s="18">
        <f t="shared" si="0"/>
        <v>1100</v>
      </c>
      <c r="I10" s="18">
        <f t="shared" si="1"/>
        <v>1360</v>
      </c>
    </row>
    <row r="11" spans="1:11" x14ac:dyDescent="0.25">
      <c r="A11" s="12">
        <v>7</v>
      </c>
      <c r="B11" s="20">
        <v>28.5</v>
      </c>
      <c r="C11" s="26">
        <v>30</v>
      </c>
      <c r="D11" s="12">
        <v>8</v>
      </c>
      <c r="G11" s="12" t="s">
        <v>33</v>
      </c>
      <c r="H11" s="18">
        <f t="shared" si="0"/>
        <v>1100</v>
      </c>
      <c r="I11" s="18">
        <f t="shared" si="1"/>
        <v>1360</v>
      </c>
    </row>
    <row r="12" spans="1:11" x14ac:dyDescent="0.25">
      <c r="A12" s="12">
        <v>9</v>
      </c>
      <c r="B12" s="20">
        <v>28.5</v>
      </c>
      <c r="C12" s="26">
        <v>30</v>
      </c>
      <c r="D12" s="12">
        <v>10</v>
      </c>
      <c r="G12" s="12" t="s">
        <v>34</v>
      </c>
      <c r="H12" s="18">
        <f t="shared" si="0"/>
        <v>1100</v>
      </c>
      <c r="I12" s="18">
        <f t="shared" si="1"/>
        <v>1360</v>
      </c>
    </row>
    <row r="13" spans="1:11" x14ac:dyDescent="0.25">
      <c r="A13" s="12">
        <v>11</v>
      </c>
      <c r="B13" s="20">
        <v>28.5</v>
      </c>
      <c r="C13" s="26">
        <v>30</v>
      </c>
      <c r="D13" s="12">
        <v>12</v>
      </c>
      <c r="G13" s="12" t="s">
        <v>35</v>
      </c>
      <c r="H13" s="18">
        <f t="shared" si="0"/>
        <v>1100</v>
      </c>
      <c r="I13" s="18">
        <f t="shared" si="1"/>
        <v>1360</v>
      </c>
    </row>
    <row r="14" spans="1:11" x14ac:dyDescent="0.25">
      <c r="A14" s="12">
        <v>13</v>
      </c>
      <c r="B14" s="20">
        <v>28.5</v>
      </c>
      <c r="C14" s="26">
        <v>30</v>
      </c>
      <c r="D14" s="12">
        <v>14</v>
      </c>
      <c r="G14" s="12" t="s">
        <v>36</v>
      </c>
      <c r="H14" s="18">
        <f t="shared" si="0"/>
        <v>1100</v>
      </c>
      <c r="I14" s="18">
        <f t="shared" si="1"/>
        <v>1360</v>
      </c>
    </row>
    <row r="15" spans="1:11" x14ac:dyDescent="0.25">
      <c r="A15" s="12">
        <v>15</v>
      </c>
      <c r="B15" s="20">
        <v>28.5</v>
      </c>
      <c r="C15" s="26">
        <v>30</v>
      </c>
      <c r="D15" s="12">
        <v>16</v>
      </c>
      <c r="G15" s="12" t="s">
        <v>37</v>
      </c>
      <c r="H15" s="18">
        <f t="shared" si="0"/>
        <v>1100</v>
      </c>
      <c r="I15" s="18">
        <f t="shared" si="1"/>
        <v>1360</v>
      </c>
    </row>
    <row r="16" spans="1:11" x14ac:dyDescent="0.25">
      <c r="A16" s="12">
        <v>17</v>
      </c>
      <c r="B16" s="20">
        <v>28.5</v>
      </c>
      <c r="C16" s="26">
        <v>30</v>
      </c>
      <c r="D16" s="12">
        <v>18</v>
      </c>
      <c r="G16" s="12" t="s">
        <v>38</v>
      </c>
      <c r="H16" s="18">
        <f t="shared" si="0"/>
        <v>1100</v>
      </c>
      <c r="I16" s="18">
        <f t="shared" si="1"/>
        <v>1360</v>
      </c>
    </row>
    <row r="17" spans="1:9" x14ac:dyDescent="0.25">
      <c r="A17" s="12">
        <v>19</v>
      </c>
      <c r="B17" s="20">
        <v>28.5</v>
      </c>
      <c r="C17" s="26">
        <v>30</v>
      </c>
      <c r="D17" s="12">
        <v>20</v>
      </c>
      <c r="G17" s="12" t="s">
        <v>39</v>
      </c>
      <c r="H17" s="18">
        <f t="shared" si="0"/>
        <v>1100</v>
      </c>
      <c r="I17" s="18">
        <f t="shared" si="1"/>
        <v>1360</v>
      </c>
    </row>
    <row r="18" spans="1:9" x14ac:dyDescent="0.25">
      <c r="A18" s="12">
        <v>21</v>
      </c>
      <c r="B18" s="20">
        <v>28.5</v>
      </c>
      <c r="C18" s="26">
        <v>30</v>
      </c>
      <c r="D18" s="12">
        <v>22</v>
      </c>
      <c r="G18" s="12" t="s">
        <v>40</v>
      </c>
      <c r="H18" s="18">
        <f t="shared" si="0"/>
        <v>1100</v>
      </c>
      <c r="I18" s="18">
        <f t="shared" si="1"/>
        <v>1360</v>
      </c>
    </row>
    <row r="19" spans="1:9" x14ac:dyDescent="0.25">
      <c r="A19" s="12">
        <v>23</v>
      </c>
      <c r="B19" s="20">
        <v>28.5</v>
      </c>
      <c r="C19" s="26">
        <v>30</v>
      </c>
      <c r="D19" s="12">
        <v>24</v>
      </c>
      <c r="G19" s="12" t="s">
        <v>41</v>
      </c>
      <c r="H19" s="18">
        <f t="shared" si="0"/>
        <v>1100</v>
      </c>
      <c r="I19" s="18">
        <f t="shared" si="1"/>
        <v>1360</v>
      </c>
    </row>
    <row r="20" spans="1:9" x14ac:dyDescent="0.25">
      <c r="A20" s="12">
        <v>25</v>
      </c>
      <c r="B20" s="20">
        <v>28.5</v>
      </c>
      <c r="C20" s="26">
        <v>30</v>
      </c>
      <c r="D20" s="12">
        <v>26</v>
      </c>
      <c r="G20" s="12" t="s">
        <v>42</v>
      </c>
      <c r="H20" s="18">
        <f t="shared" si="0"/>
        <v>1100</v>
      </c>
      <c r="I20" s="18">
        <f t="shared" si="1"/>
        <v>1360</v>
      </c>
    </row>
    <row r="21" spans="1:9" ht="15.75" thickBot="1" x14ac:dyDescent="0.3">
      <c r="A21" s="12">
        <v>27</v>
      </c>
      <c r="B21" s="23">
        <v>28.5</v>
      </c>
      <c r="C21" s="27">
        <v>30</v>
      </c>
      <c r="D21" s="12">
        <v>28</v>
      </c>
      <c r="G21" s="12" t="s">
        <v>43</v>
      </c>
      <c r="H21" s="18">
        <f t="shared" si="0"/>
        <v>1100</v>
      </c>
      <c r="I21" s="18">
        <f t="shared" ref="I21" si="2" xml:space="preserve"> ROUND(580*1.152^(C21-24),-1)</f>
        <v>1360</v>
      </c>
    </row>
    <row r="22" spans="1:9" x14ac:dyDescent="0.25">
      <c r="B22" s="1"/>
      <c r="E22" t="s">
        <v>2</v>
      </c>
      <c r="F22" s="1" t="s">
        <v>31</v>
      </c>
      <c r="G22" s="12"/>
      <c r="H22" s="19">
        <f>ROUND(AVERAGE(H8:H21),0)</f>
        <v>1101</v>
      </c>
      <c r="I22" s="19">
        <f>ROUND(AVERAGE(I8:I21),0)</f>
        <v>1360</v>
      </c>
    </row>
    <row r="23" spans="1:9" x14ac:dyDescent="0.25">
      <c r="C23" s="2" t="s">
        <v>2</v>
      </c>
      <c r="D23" t="s">
        <v>2</v>
      </c>
    </row>
    <row r="24" spans="1:9" x14ac:dyDescent="0.25">
      <c r="A24" t="s">
        <v>2</v>
      </c>
    </row>
    <row r="26" spans="1:9" x14ac:dyDescent="0.25">
      <c r="A26" s="3" t="s">
        <v>49</v>
      </c>
    </row>
  </sheetData>
  <pageMargins left="0.25" right="0.25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 Van den Broek</dc:creator>
  <cp:lastModifiedBy>Wiel Van den Broek</cp:lastModifiedBy>
  <cp:lastPrinted>2018-08-11T14:28:24Z</cp:lastPrinted>
  <dcterms:created xsi:type="dcterms:W3CDTF">2018-06-04T10:14:47Z</dcterms:created>
  <dcterms:modified xsi:type="dcterms:W3CDTF">2023-01-21T21:52:23Z</dcterms:modified>
</cp:coreProperties>
</file>